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'CHELTUIELI'!$A$1:$E$132</definedName>
  </definedNames>
  <calcPr fullCalcOnLoad="1"/>
</workbook>
</file>

<file path=xl/sharedStrings.xml><?xml version="1.0" encoding="utf-8"?>
<sst xmlns="http://schemas.openxmlformats.org/spreadsheetml/2006/main" count="167" uniqueCount="106">
  <si>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</si>
  <si>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</si>
  <si>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</si>
  <si>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</si>
  <si>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</si>
  <si>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</si>
  <si>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</si>
  <si>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</si>
  <si>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</si>
  <si>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</si>
  <si>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</si>
  <si>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</si>
  <si>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</si>
  <si>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</si>
  <si>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</si>
  <si>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</si>
  <si>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</si>
  <si>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</si>
  <si>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</si>
  <si>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</si>
  <si>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</si>
  <si>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</si>
  <si>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</si>
  <si>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</si>
  <si>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</si>
  <si>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</si>
  <si>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</si>
  <si>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</si>
  <si>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</si>
  <si>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</si>
  <si>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</si>
  <si>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</si>
  <si>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</si>
  <si>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</si>
  <si>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</si>
  <si>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</si>
  <si>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</si>
  <si>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</si>
  <si>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</si>
  <si>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</si>
  <si>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</si>
  <si>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</si>
  <si>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</si>
  <si>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</si>
  <si>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</si>
  <si>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</si>
  <si>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</si>
  <si>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</si>
  <si>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</si>
  <si>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</si>
  <si>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</si>
  <si>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</si>
  <si>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</si>
  <si>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</si>
  <si>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</si>
  <si>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</si>
  <si>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</si>
  <si>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</si>
  <si>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</si>
  <si>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</si>
  <si>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</si>
  <si>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</si>
  <si>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</si>
  <si>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</si>
  <si>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</si>
  <si>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</si>
  <si>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</si>
  <si>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</si>
  <si>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</si>
  <si>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</si>
  <si>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</si>
  <si>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</si>
  <si>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</si>
  <si>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</si>
  <si>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</si>
  <si>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</si>
  <si>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</si>
  <si>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</si>
  <si>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</si>
  <si>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</si>
  <si>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</si>
  <si>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</si>
  <si>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</si>
  <si>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</si>
  <si>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</si>
  <si>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</si>
  <si>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</si>
  <si>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</si>
  <si>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</si>
  <si>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</si>
  <si>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</si>
  <si>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</si>
  <si>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</si>
  <si>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</si>
  <si>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</si>
  <si>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</si>
  <si>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Hotărârea nr.131/30.04.2020</t>
  </si>
  <si>
    <t>Deficit 99.10.96+99.01.97</t>
  </si>
  <si>
    <t>Deficitul sectiunii de funcționare</t>
  </si>
  <si>
    <t>Deficitul sectiunii de dezvoltare</t>
  </si>
  <si>
    <t>Deficit</t>
  </si>
  <si>
    <t>Ordonator principal de credite delegat,                                                                                   Director executiv adj.</t>
  </si>
  <si>
    <t>Vasilica-Daniela Militaru                                                                                                                 Lucia Ștefan</t>
  </si>
  <si>
    <t>LA DATA 31.03.2023</t>
  </si>
  <si>
    <t>la Hotararea nr.175/27.04.2023</t>
  </si>
  <si>
    <t>Octavian Sorin Marinescu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</si>
</sst>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4" fontId="54" fillId="0" borderId="10" xfId="0" applyNumberFormat="1" applyFont="1" applyBorder="1" applyAlignment="1">
      <alignment horizontal="right" vertical="top"/>
    </xf>
    <xf numFmtId="4" fontId="55" fillId="0" borderId="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vertical="top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4" fontId="54" fillId="0" borderId="10" xfId="0" applyNumberFormat="1" applyFont="1" applyBorder="1" applyAlignment="1">
      <alignment vertical="top"/>
    </xf>
    <xf numFmtId="4" fontId="58" fillId="0" borderId="10" xfId="0" applyNumberFormat="1" applyFont="1" applyBorder="1" applyAlignment="1">
      <alignment horizontal="right" vertical="top"/>
    </xf>
    <xf numFmtId="4" fontId="58" fillId="0" borderId="10" xfId="0" applyNumberFormat="1" applyFont="1" applyBorder="1" applyAlignment="1">
      <alignment vertical="top"/>
    </xf>
    <xf numFmtId="0" fontId="59" fillId="0" borderId="10" xfId="0" applyFont="1" applyBorder="1" applyAlignment="1">
      <alignment horizontal="center" vertical="center" wrapText="1" readingOrder="1"/>
    </xf>
    <xf numFmtId="0" fontId="60" fillId="0" borderId="0" xfId="0" applyFont="1" applyAlignment="1">
      <alignment horizontal="right" vertical="top"/>
    </xf>
    <xf numFmtId="4" fontId="58" fillId="0" borderId="0" xfId="0" applyNumberFormat="1" applyFont="1" applyAlignment="1">
      <alignment vertical="top"/>
    </xf>
    <xf numFmtId="3" fontId="58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 wrapText="1" readingOrder="1"/>
    </xf>
    <xf numFmtId="0" fontId="58" fillId="0" borderId="10" xfId="0" applyFont="1" applyBorder="1" applyAlignment="1">
      <alignment horizontal="center"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3"/>
  <sheetViews>
    <sheetView showGridLines="0" tabSelected="1" showOutlineSymbols="0" view="pageBreakPreview" zoomScale="80" zoomScaleNormal="90" zoomScaleSheetLayoutView="80" workbookViewId="0" topLeftCell="A1">
      <selection activeCell="C142" sqref="C142"/>
    </sheetView>
  </sheetViews>
  <sheetFormatPr defaultColWidth="6.8515625" defaultRowHeight="12.75" customHeight="1"/>
  <cols>
    <col min="1" max="1" width="6.28125" style="1" customWidth="1"/>
    <col min="2" max="2" width="76.421875" style="1" customWidth="1"/>
    <col min="3" max="3" width="32.8515625" style="1" customWidth="1"/>
    <col min="4" max="4" width="30.00390625" style="1" hidden="1" customWidth="1"/>
    <col min="5" max="5" width="32.140625" style="26" customWidth="1"/>
    <col min="6" max="6" width="3.7109375" style="1" customWidth="1"/>
    <col min="7" max="7" width="0.2890625" style="1" hidden="1" customWidth="1"/>
    <col min="8" max="16384" width="6.8515625" style="1" customWidth="1"/>
  </cols>
  <sheetData>
    <row r="1" spans="1:5" ht="15">
      <c r="A1" s="47"/>
      <c r="B1" s="47"/>
      <c r="C1" s="47"/>
      <c r="D1" s="47"/>
      <c r="E1" s="43" t="s">
        <v>89</v>
      </c>
    </row>
    <row r="2" spans="3:5" ht="20.25" customHeight="1">
      <c r="C2" s="54" t="s">
        <v>104</v>
      </c>
      <c r="D2" s="54"/>
      <c r="E2" s="54"/>
    </row>
    <row r="3" spans="3:5" ht="20.25" customHeight="1" hidden="1">
      <c r="C3" s="55" t="s">
        <v>96</v>
      </c>
      <c r="D3" s="56"/>
      <c r="E3" s="56"/>
    </row>
    <row r="4" spans="1:5" ht="35.25" customHeight="1">
      <c r="A4" s="48" t="s">
        <v>0</v>
      </c>
      <c r="B4" s="48"/>
      <c r="C4" s="48"/>
      <c r="D4" s="48"/>
      <c r="E4" s="48"/>
    </row>
    <row r="5" spans="1:5" ht="15">
      <c r="A5" s="49" t="s">
        <v>103</v>
      </c>
      <c r="B5" s="49"/>
      <c r="C5" s="49"/>
      <c r="D5" s="49"/>
      <c r="E5" s="49"/>
    </row>
    <row r="6" ht="20.25" customHeight="1">
      <c r="E6" s="37" t="s">
        <v>90</v>
      </c>
    </row>
    <row r="7" ht="15" customHeight="1" hidden="1">
      <c r="E7" s="32" t="s">
        <v>90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95</v>
      </c>
      <c r="E8" s="36" t="s">
        <v>91</v>
      </c>
    </row>
    <row r="9" spans="1:5" ht="19.5" customHeight="1">
      <c r="A9" s="3">
        <v>1</v>
      </c>
      <c r="B9" s="4" t="s">
        <v>4</v>
      </c>
      <c r="C9" s="5" t="s">
        <v>5</v>
      </c>
      <c r="D9" s="7">
        <v>617748000</v>
      </c>
      <c r="E9" s="34">
        <f>SUM(E14+E18)</f>
        <v>148735629</v>
      </c>
    </row>
    <row r="10" spans="1:5" ht="17.25" customHeight="1" hidden="1">
      <c r="A10" s="3">
        <v>2</v>
      </c>
      <c r="B10" s="4" t="s">
        <v>6</v>
      </c>
      <c r="C10" s="6"/>
      <c r="D10" s="8"/>
      <c r="E10" s="34"/>
    </row>
    <row r="11" spans="1:5" ht="19.5" customHeight="1" hidden="1">
      <c r="A11" s="3">
        <v>3</v>
      </c>
      <c r="B11" s="4" t="s">
        <v>7</v>
      </c>
      <c r="C11" s="5" t="s">
        <v>8</v>
      </c>
      <c r="D11" s="8"/>
      <c r="E11" s="34"/>
    </row>
    <row r="12" spans="1:5" ht="18.75" customHeight="1" hidden="1">
      <c r="A12" s="3">
        <v>4</v>
      </c>
      <c r="B12" s="4" t="s">
        <v>9</v>
      </c>
      <c r="C12" s="5" t="s">
        <v>10</v>
      </c>
      <c r="D12" s="8"/>
      <c r="E12" s="34"/>
    </row>
    <row r="13" spans="1:5" ht="17.25" customHeight="1" hidden="1">
      <c r="A13" s="3">
        <v>5</v>
      </c>
      <c r="B13" s="4" t="s">
        <v>11</v>
      </c>
      <c r="C13" s="5" t="s">
        <v>12</v>
      </c>
      <c r="D13" s="8"/>
      <c r="E13" s="34"/>
    </row>
    <row r="14" spans="1:5" ht="32.25" customHeight="1">
      <c r="A14" s="3">
        <v>2</v>
      </c>
      <c r="B14" s="4" t="s">
        <v>13</v>
      </c>
      <c r="C14" s="5" t="s">
        <v>14</v>
      </c>
      <c r="D14" s="7">
        <v>33950000</v>
      </c>
      <c r="E14" s="34">
        <f>SUM(E15)</f>
        <v>8457583</v>
      </c>
    </row>
    <row r="15" spans="1:5" ht="20.25" customHeight="1">
      <c r="A15" s="3">
        <v>3</v>
      </c>
      <c r="B15" s="4" t="s">
        <v>15</v>
      </c>
      <c r="C15" s="5" t="s">
        <v>16</v>
      </c>
      <c r="D15" s="7">
        <v>33950000</v>
      </c>
      <c r="E15" s="34">
        <f>SUM(E16)</f>
        <v>8457583</v>
      </c>
    </row>
    <row r="16" spans="1:5" ht="14.25" customHeight="1">
      <c r="A16" s="3">
        <v>4</v>
      </c>
      <c r="B16" s="4" t="s">
        <v>17</v>
      </c>
      <c r="C16" s="5" t="s">
        <v>18</v>
      </c>
      <c r="D16" s="7">
        <v>33950000</v>
      </c>
      <c r="E16" s="34">
        <f>SUM(E17)</f>
        <v>8457583</v>
      </c>
    </row>
    <row r="17" spans="1:5" ht="16.5" customHeight="1">
      <c r="A17" s="3">
        <v>5</v>
      </c>
      <c r="B17" s="4" t="s">
        <v>19</v>
      </c>
      <c r="C17" s="5" t="s">
        <v>20</v>
      </c>
      <c r="D17" s="7">
        <v>33950000</v>
      </c>
      <c r="E17" s="34">
        <v>8457583</v>
      </c>
    </row>
    <row r="18" spans="1:5" ht="21" customHeight="1">
      <c r="A18" s="3">
        <v>6</v>
      </c>
      <c r="B18" s="4" t="s">
        <v>21</v>
      </c>
      <c r="C18" s="5" t="s">
        <v>22</v>
      </c>
      <c r="D18" s="7">
        <v>583798000</v>
      </c>
      <c r="E18" s="34">
        <f>SUM(E19+E29+E32+E38)</f>
        <v>140278046</v>
      </c>
    </row>
    <row r="19" spans="1:5" ht="17.25" customHeight="1">
      <c r="A19" s="3">
        <v>7</v>
      </c>
      <c r="B19" s="4" t="s">
        <v>23</v>
      </c>
      <c r="C19" s="5" t="s">
        <v>24</v>
      </c>
      <c r="D19" s="7">
        <v>14445000</v>
      </c>
      <c r="E19" s="34">
        <f>SUM(E20+E23+E26+E27)</f>
        <v>3151556</v>
      </c>
    </row>
    <row r="20" spans="1:5" ht="20.25" customHeight="1">
      <c r="A20" s="3">
        <v>8</v>
      </c>
      <c r="B20" s="4" t="s">
        <v>25</v>
      </c>
      <c r="C20" s="5" t="s">
        <v>26</v>
      </c>
      <c r="D20" s="7">
        <v>6260000</v>
      </c>
      <c r="E20" s="34">
        <f>SUM(E21+E22)</f>
        <v>1628956</v>
      </c>
    </row>
    <row r="21" spans="1:5" ht="16.5" customHeight="1">
      <c r="A21" s="3">
        <v>9</v>
      </c>
      <c r="B21" s="4" t="s">
        <v>27</v>
      </c>
      <c r="C21" s="5" t="s">
        <v>28</v>
      </c>
      <c r="D21" s="7">
        <v>6232000</v>
      </c>
      <c r="E21" s="34">
        <v>1628956</v>
      </c>
    </row>
    <row r="22" spans="1:5" ht="18" customHeight="1">
      <c r="A22" s="3">
        <v>10</v>
      </c>
      <c r="B22" s="4" t="s">
        <v>29</v>
      </c>
      <c r="C22" s="5" t="s">
        <v>30</v>
      </c>
      <c r="D22" s="7">
        <v>28000</v>
      </c>
      <c r="E22" s="33"/>
    </row>
    <row r="23" spans="1:5" ht="15.75" customHeight="1">
      <c r="A23" s="3">
        <v>11</v>
      </c>
      <c r="B23" s="4" t="s">
        <v>31</v>
      </c>
      <c r="C23" s="5" t="s">
        <v>32</v>
      </c>
      <c r="D23" s="7">
        <v>6706000</v>
      </c>
      <c r="E23" s="34">
        <f>SUM(E24+E25)</f>
        <v>1356747</v>
      </c>
    </row>
    <row r="24" spans="1:5" ht="19.5" customHeight="1">
      <c r="A24" s="3">
        <v>12</v>
      </c>
      <c r="B24" s="4" t="s">
        <v>33</v>
      </c>
      <c r="C24" s="5" t="s">
        <v>34</v>
      </c>
      <c r="D24" s="7">
        <v>322000</v>
      </c>
      <c r="E24" s="35">
        <v>11130</v>
      </c>
    </row>
    <row r="25" spans="1:5" ht="16.5" customHeight="1">
      <c r="A25" s="3">
        <v>13</v>
      </c>
      <c r="B25" s="4" t="s">
        <v>35</v>
      </c>
      <c r="C25" s="5" t="s">
        <v>36</v>
      </c>
      <c r="D25" s="7">
        <v>6384000</v>
      </c>
      <c r="E25" s="34">
        <v>1345617</v>
      </c>
    </row>
    <row r="26" spans="1:5" ht="15.75" customHeight="1">
      <c r="A26" s="3">
        <v>14</v>
      </c>
      <c r="B26" s="4" t="s">
        <v>37</v>
      </c>
      <c r="C26" s="5" t="s">
        <v>38</v>
      </c>
      <c r="D26" s="7">
        <v>900000</v>
      </c>
      <c r="E26" s="35">
        <v>48998</v>
      </c>
    </row>
    <row r="27" spans="1:5" ht="15.75" customHeight="1">
      <c r="A27" s="3">
        <v>15</v>
      </c>
      <c r="B27" s="4" t="s">
        <v>39</v>
      </c>
      <c r="C27" s="5" t="s">
        <v>40</v>
      </c>
      <c r="D27" s="7">
        <v>579000</v>
      </c>
      <c r="E27" s="34">
        <f>SUM(E28)</f>
        <v>116855</v>
      </c>
    </row>
    <row r="28" spans="1:5" ht="16.5" customHeight="1">
      <c r="A28" s="3">
        <v>16</v>
      </c>
      <c r="B28" s="4" t="s">
        <v>41</v>
      </c>
      <c r="C28" s="5" t="s">
        <v>42</v>
      </c>
      <c r="D28" s="7">
        <v>579000</v>
      </c>
      <c r="E28" s="34">
        <v>116855</v>
      </c>
    </row>
    <row r="29" spans="1:5" ht="18" customHeight="1">
      <c r="A29" s="3">
        <v>17</v>
      </c>
      <c r="B29" s="4" t="s">
        <v>43</v>
      </c>
      <c r="C29" s="5" t="s">
        <v>44</v>
      </c>
      <c r="D29" s="7">
        <v>505995000</v>
      </c>
      <c r="E29" s="34">
        <f>SUM(E30)</f>
        <v>109404466</v>
      </c>
    </row>
    <row r="30" spans="1:5" ht="16.5" customHeight="1">
      <c r="A30" s="3">
        <v>18</v>
      </c>
      <c r="B30" s="4" t="s">
        <v>45</v>
      </c>
      <c r="C30" s="5" t="s">
        <v>46</v>
      </c>
      <c r="D30" s="7">
        <v>505995000</v>
      </c>
      <c r="E30" s="34">
        <f>SUM(E31)</f>
        <v>109404466</v>
      </c>
    </row>
    <row r="31" spans="1:5" ht="16.5" customHeight="1">
      <c r="A31" s="3">
        <v>19</v>
      </c>
      <c r="B31" s="4" t="s">
        <v>47</v>
      </c>
      <c r="C31" s="5" t="s">
        <v>48</v>
      </c>
      <c r="D31" s="7">
        <v>505995000</v>
      </c>
      <c r="E31" s="34">
        <v>109404466</v>
      </c>
    </row>
    <row r="32" spans="1:5" ht="23.25" customHeight="1">
      <c r="A32" s="3">
        <v>20</v>
      </c>
      <c r="B32" s="4" t="s">
        <v>49</v>
      </c>
      <c r="C32" s="5" t="s">
        <v>50</v>
      </c>
      <c r="D32" s="7">
        <v>49132000</v>
      </c>
      <c r="E32" s="34">
        <f>SUM(E33+E36)</f>
        <v>27722024</v>
      </c>
    </row>
    <row r="33" spans="1:5" ht="19.5" customHeight="1">
      <c r="A33" s="3">
        <v>21</v>
      </c>
      <c r="B33" s="4" t="s">
        <v>51</v>
      </c>
      <c r="C33" s="5" t="s">
        <v>52</v>
      </c>
      <c r="D33" s="7">
        <v>38651000</v>
      </c>
      <c r="E33" s="34">
        <f>SUM(E34+E35)</f>
        <v>22489686</v>
      </c>
    </row>
    <row r="34" spans="1:5" ht="15.75" customHeight="1">
      <c r="A34" s="3">
        <v>22</v>
      </c>
      <c r="B34" s="4" t="s">
        <v>53</v>
      </c>
      <c r="C34" s="5" t="s">
        <v>54</v>
      </c>
      <c r="D34" s="7">
        <v>37659000</v>
      </c>
      <c r="E34" s="34">
        <v>22086455</v>
      </c>
    </row>
    <row r="35" spans="1:5" ht="16.5" customHeight="1">
      <c r="A35" s="3">
        <v>23</v>
      </c>
      <c r="B35" s="4" t="s">
        <v>55</v>
      </c>
      <c r="C35" s="5" t="s">
        <v>56</v>
      </c>
      <c r="D35" s="7">
        <v>992000</v>
      </c>
      <c r="E35" s="34">
        <v>403231</v>
      </c>
    </row>
    <row r="36" spans="1:5" ht="18" customHeight="1">
      <c r="A36" s="3">
        <v>24</v>
      </c>
      <c r="B36" s="4" t="s">
        <v>57</v>
      </c>
      <c r="C36" s="5" t="s">
        <v>58</v>
      </c>
      <c r="D36" s="7">
        <v>10481000</v>
      </c>
      <c r="E36" s="34">
        <f>SUM(E37)</f>
        <v>5232338</v>
      </c>
    </row>
    <row r="37" spans="1:5" ht="21.75" customHeight="1">
      <c r="A37" s="3">
        <v>25</v>
      </c>
      <c r="B37" s="4" t="s">
        <v>59</v>
      </c>
      <c r="C37" s="5" t="s">
        <v>60</v>
      </c>
      <c r="D37" s="7">
        <v>10481000</v>
      </c>
      <c r="E37" s="34">
        <v>5232338</v>
      </c>
    </row>
    <row r="38" spans="1:5" ht="18" customHeight="1" hidden="1">
      <c r="A38" s="3">
        <v>26</v>
      </c>
      <c r="B38" s="4" t="s">
        <v>61</v>
      </c>
      <c r="C38" s="5" t="s">
        <v>62</v>
      </c>
      <c r="D38" s="7">
        <v>14226000</v>
      </c>
      <c r="E38" s="27">
        <f>SUM(E39)</f>
        <v>0</v>
      </c>
    </row>
    <row r="39" spans="1:5" ht="18" customHeight="1" hidden="1">
      <c r="A39" s="3">
        <v>27</v>
      </c>
      <c r="B39" s="4" t="s">
        <v>63</v>
      </c>
      <c r="C39" s="5" t="s">
        <v>64</v>
      </c>
      <c r="D39" s="7">
        <v>14226000</v>
      </c>
      <c r="E39" s="27"/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7">
        <v>11747000</v>
      </c>
      <c r="E40" s="33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7">
        <v>11747000</v>
      </c>
      <c r="E41" s="33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7">
        <v>11747000</v>
      </c>
      <c r="E42" s="33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7">
        <v>11747000</v>
      </c>
      <c r="E43" s="33"/>
    </row>
    <row r="44" spans="1:5" ht="21.75" customHeight="1">
      <c r="A44" s="3">
        <v>26</v>
      </c>
      <c r="B44" s="4" t="s">
        <v>73</v>
      </c>
      <c r="C44" s="5"/>
      <c r="D44" s="9"/>
      <c r="E44" s="34">
        <f>SUM(E45)</f>
        <v>25915613</v>
      </c>
    </row>
    <row r="45" spans="1:5" ht="16.5" customHeight="1">
      <c r="A45" s="3">
        <v>27</v>
      </c>
      <c r="B45" s="4" t="s">
        <v>74</v>
      </c>
      <c r="C45" s="5" t="s">
        <v>75</v>
      </c>
      <c r="D45" s="9">
        <v>0</v>
      </c>
      <c r="E45" s="34">
        <f>SUM(E46+E47)</f>
        <v>25915613</v>
      </c>
    </row>
    <row r="46" spans="1:5" ht="14.25" customHeight="1">
      <c r="A46" s="3">
        <v>28</v>
      </c>
      <c r="B46" s="4" t="s">
        <v>76</v>
      </c>
      <c r="C46" s="5" t="s">
        <v>77</v>
      </c>
      <c r="D46" s="9">
        <v>0</v>
      </c>
      <c r="E46" s="34">
        <v>20343568</v>
      </c>
    </row>
    <row r="47" spans="1:5" ht="15.75" customHeight="1">
      <c r="A47" s="3">
        <v>29</v>
      </c>
      <c r="B47" s="4" t="s">
        <v>78</v>
      </c>
      <c r="C47" s="5" t="s">
        <v>79</v>
      </c>
      <c r="D47" s="9">
        <v>0</v>
      </c>
      <c r="E47" s="38">
        <v>5572045</v>
      </c>
    </row>
    <row r="48" spans="1:5" ht="23.25" customHeight="1" hidden="1">
      <c r="A48" s="3">
        <v>31</v>
      </c>
      <c r="B48" s="4" t="s">
        <v>97</v>
      </c>
      <c r="C48" s="5">
        <v>9910</v>
      </c>
      <c r="D48" s="9"/>
      <c r="E48" s="27">
        <f>SUM(E50)</f>
        <v>0</v>
      </c>
    </row>
    <row r="49" spans="1:5" ht="23.25" customHeight="1" hidden="1">
      <c r="A49" s="3">
        <v>31</v>
      </c>
      <c r="B49" s="4" t="s">
        <v>98</v>
      </c>
      <c r="C49" s="5">
        <v>991096</v>
      </c>
      <c r="D49" s="9"/>
      <c r="E49" s="27"/>
    </row>
    <row r="50" spans="1:5" ht="23.25" customHeight="1" hidden="1">
      <c r="A50" s="3">
        <v>31</v>
      </c>
      <c r="B50" s="4" t="s">
        <v>99</v>
      </c>
      <c r="C50" s="5">
        <v>991097</v>
      </c>
      <c r="D50" s="9"/>
      <c r="E50" s="27"/>
    </row>
    <row r="51" spans="1:5" s="10" customFormat="1" ht="33.75" customHeight="1">
      <c r="A51" s="3">
        <v>30</v>
      </c>
      <c r="B51" s="14" t="s">
        <v>80</v>
      </c>
      <c r="C51" s="15">
        <v>5010</v>
      </c>
      <c r="D51" s="11">
        <v>500093000</v>
      </c>
      <c r="E51" s="34">
        <f>SUM(E57+E60)</f>
        <v>148415504</v>
      </c>
    </row>
    <row r="52" spans="1:5" ht="15" customHeight="1" hidden="1">
      <c r="A52" s="3">
        <v>18.9047619047619</v>
      </c>
      <c r="B52" s="4" t="s">
        <v>6</v>
      </c>
      <c r="C52" s="5"/>
      <c r="D52" s="8"/>
      <c r="E52" s="34"/>
    </row>
    <row r="53" spans="1:5" ht="16.5" customHeight="1" hidden="1">
      <c r="A53" s="3">
        <v>19.3333333333334</v>
      </c>
      <c r="B53" s="4" t="s">
        <v>7</v>
      </c>
      <c r="C53" s="5">
        <v>5110</v>
      </c>
      <c r="D53" s="8"/>
      <c r="E53" s="34"/>
    </row>
    <row r="54" spans="1:5" ht="18" customHeight="1" hidden="1">
      <c r="A54" s="3">
        <v>19.7619047619048</v>
      </c>
      <c r="B54" s="4" t="s">
        <v>9</v>
      </c>
      <c r="C54" s="5">
        <v>511001</v>
      </c>
      <c r="D54" s="8"/>
      <c r="E54" s="34"/>
    </row>
    <row r="55" spans="1:5" ht="18" customHeight="1" hidden="1">
      <c r="A55" s="3">
        <v>20.1904761904762</v>
      </c>
      <c r="B55" s="4" t="s">
        <v>11</v>
      </c>
      <c r="C55" s="5">
        <v>51100103</v>
      </c>
      <c r="D55" s="8"/>
      <c r="E55" s="34"/>
    </row>
    <row r="56" spans="1:5" ht="33" customHeight="1">
      <c r="A56" s="3">
        <v>31</v>
      </c>
      <c r="B56" s="4" t="s">
        <v>13</v>
      </c>
      <c r="C56" s="5">
        <v>5910</v>
      </c>
      <c r="D56" s="7">
        <v>33880000</v>
      </c>
      <c r="E56" s="34">
        <f>SUM(E57)</f>
        <v>8457583</v>
      </c>
    </row>
    <row r="57" spans="1:5" ht="21.75" customHeight="1">
      <c r="A57" s="3">
        <v>32</v>
      </c>
      <c r="B57" s="4" t="s">
        <v>15</v>
      </c>
      <c r="C57" s="5">
        <v>6110</v>
      </c>
      <c r="D57" s="7">
        <v>33880000</v>
      </c>
      <c r="E57" s="34">
        <f>SUM(E58)</f>
        <v>8457583</v>
      </c>
    </row>
    <row r="58" spans="1:5" ht="15" customHeight="1">
      <c r="A58" s="3">
        <v>33</v>
      </c>
      <c r="B58" s="4" t="s">
        <v>17</v>
      </c>
      <c r="C58" s="5">
        <v>611003</v>
      </c>
      <c r="D58" s="7">
        <v>33880000</v>
      </c>
      <c r="E58" s="34">
        <f>SUM(E59)</f>
        <v>8457583</v>
      </c>
    </row>
    <row r="59" spans="1:5" ht="17.25" customHeight="1">
      <c r="A59" s="3">
        <v>34</v>
      </c>
      <c r="B59" s="4" t="s">
        <v>81</v>
      </c>
      <c r="C59" s="5">
        <v>61100304</v>
      </c>
      <c r="D59" s="7">
        <v>33880000</v>
      </c>
      <c r="E59" s="34">
        <v>8457583</v>
      </c>
    </row>
    <row r="60" spans="1:5" ht="20.25" customHeight="1">
      <c r="A60" s="3">
        <v>35</v>
      </c>
      <c r="B60" s="4" t="s">
        <v>21</v>
      </c>
      <c r="C60" s="5">
        <v>6310</v>
      </c>
      <c r="D60" s="7">
        <v>466213000</v>
      </c>
      <c r="E60" s="34">
        <f>SUM(E61+E71+E74+E80)</f>
        <v>139957921</v>
      </c>
    </row>
    <row r="61" spans="1:5" ht="19.5" customHeight="1">
      <c r="A61" s="3">
        <v>36</v>
      </c>
      <c r="B61" s="4" t="s">
        <v>23</v>
      </c>
      <c r="C61" s="5">
        <v>6510</v>
      </c>
      <c r="D61" s="7">
        <v>14270000</v>
      </c>
      <c r="E61" s="34">
        <f>SUM(E62+E65+E68+E70)</f>
        <v>3151556</v>
      </c>
    </row>
    <row r="62" spans="1:5" ht="20.25" customHeight="1">
      <c r="A62" s="3">
        <v>37</v>
      </c>
      <c r="B62" s="4" t="s">
        <v>25</v>
      </c>
      <c r="C62" s="5">
        <v>651003</v>
      </c>
      <c r="D62" s="7">
        <v>6260000</v>
      </c>
      <c r="E62" s="34">
        <f>SUM(E63+E64)</f>
        <v>1628956</v>
      </c>
    </row>
    <row r="63" spans="1:5" ht="18.75" customHeight="1">
      <c r="A63" s="3">
        <v>38</v>
      </c>
      <c r="B63" s="4" t="s">
        <v>27</v>
      </c>
      <c r="C63" s="5">
        <v>65100301</v>
      </c>
      <c r="D63" s="7">
        <v>6232000</v>
      </c>
      <c r="E63" s="34">
        <v>1628956</v>
      </c>
    </row>
    <row r="64" spans="1:5" s="42" customFormat="1" ht="21" customHeight="1" hidden="1">
      <c r="A64" s="39">
        <v>39</v>
      </c>
      <c r="B64" s="40" t="s">
        <v>29</v>
      </c>
      <c r="C64" s="41">
        <v>65100302</v>
      </c>
      <c r="D64" s="34">
        <v>28000</v>
      </c>
      <c r="E64" s="35"/>
    </row>
    <row r="65" spans="1:5" ht="17.25" customHeight="1">
      <c r="A65" s="3">
        <v>39</v>
      </c>
      <c r="B65" s="4" t="s">
        <v>31</v>
      </c>
      <c r="C65" s="5">
        <v>651004</v>
      </c>
      <c r="D65" s="7">
        <v>6552000</v>
      </c>
      <c r="E65" s="34">
        <f>SUM(E66+E67)</f>
        <v>1356747</v>
      </c>
    </row>
    <row r="66" spans="1:5" ht="17.25" customHeight="1">
      <c r="A66" s="3">
        <v>40</v>
      </c>
      <c r="B66" s="4" t="s">
        <v>33</v>
      </c>
      <c r="C66" s="5">
        <v>65100401</v>
      </c>
      <c r="D66" s="7">
        <v>314000</v>
      </c>
      <c r="E66" s="35">
        <v>11130</v>
      </c>
    </row>
    <row r="67" spans="1:5" ht="18" customHeight="1">
      <c r="A67" s="3">
        <v>41</v>
      </c>
      <c r="B67" s="4" t="s">
        <v>35</v>
      </c>
      <c r="C67" s="5">
        <v>65100402</v>
      </c>
      <c r="D67" s="7">
        <v>6238000</v>
      </c>
      <c r="E67" s="34">
        <v>1345617</v>
      </c>
    </row>
    <row r="68" spans="1:5" ht="15" customHeight="1">
      <c r="A68" s="3">
        <v>42</v>
      </c>
      <c r="B68" s="4" t="s">
        <v>37</v>
      </c>
      <c r="C68" s="5">
        <v>651005</v>
      </c>
      <c r="D68" s="7">
        <v>890000</v>
      </c>
      <c r="E68" s="35">
        <v>48998</v>
      </c>
    </row>
    <row r="69" spans="1:5" ht="19.5" customHeight="1">
      <c r="A69" s="3">
        <v>43</v>
      </c>
      <c r="B69" s="4" t="s">
        <v>39</v>
      </c>
      <c r="C69" s="5">
        <v>651011</v>
      </c>
      <c r="D69" s="7">
        <v>568000</v>
      </c>
      <c r="E69" s="34">
        <f>SUM(E70)</f>
        <v>116855</v>
      </c>
    </row>
    <row r="70" spans="1:5" ht="16.5" customHeight="1">
      <c r="A70" s="3">
        <v>44</v>
      </c>
      <c r="B70" s="4" t="s">
        <v>41</v>
      </c>
      <c r="C70" s="5">
        <v>65101103</v>
      </c>
      <c r="D70" s="7">
        <v>568000</v>
      </c>
      <c r="E70" s="34">
        <v>116855</v>
      </c>
    </row>
    <row r="71" spans="1:5" ht="17.25" customHeight="1">
      <c r="A71" s="3">
        <v>45</v>
      </c>
      <c r="B71" s="4" t="s">
        <v>82</v>
      </c>
      <c r="C71" s="5">
        <v>6610</v>
      </c>
      <c r="D71" s="7">
        <v>388812000</v>
      </c>
      <c r="E71" s="34">
        <f>SUM(E72)</f>
        <v>109113631</v>
      </c>
    </row>
    <row r="72" spans="1:5" ht="16.5" customHeight="1">
      <c r="A72" s="3">
        <v>46</v>
      </c>
      <c r="B72" s="4" t="s">
        <v>45</v>
      </c>
      <c r="C72" s="5">
        <v>661006</v>
      </c>
      <c r="D72" s="7">
        <v>388812000</v>
      </c>
      <c r="E72" s="34">
        <f>SUM(E73)</f>
        <v>109113631</v>
      </c>
    </row>
    <row r="73" spans="1:5" ht="16.5" customHeight="1">
      <c r="A73" s="3">
        <v>47</v>
      </c>
      <c r="B73" s="4" t="s">
        <v>47</v>
      </c>
      <c r="C73" s="5">
        <v>66100601</v>
      </c>
      <c r="D73" s="7">
        <v>388812000</v>
      </c>
      <c r="E73" s="34">
        <v>109113631</v>
      </c>
    </row>
    <row r="74" spans="1:5" ht="19.5" customHeight="1">
      <c r="A74" s="3">
        <v>48</v>
      </c>
      <c r="B74" s="4" t="s">
        <v>49</v>
      </c>
      <c r="C74" s="5">
        <v>6710</v>
      </c>
      <c r="D74" s="7">
        <v>49088000</v>
      </c>
      <c r="E74" s="34">
        <f>SUM(E75+E78)</f>
        <v>27692734</v>
      </c>
    </row>
    <row r="75" spans="1:5" ht="24" customHeight="1">
      <c r="A75" s="3">
        <v>49</v>
      </c>
      <c r="B75" s="4" t="s">
        <v>51</v>
      </c>
      <c r="C75" s="5">
        <v>671003</v>
      </c>
      <c r="D75" s="7">
        <v>38607000</v>
      </c>
      <c r="E75" s="34">
        <f>SUM(E76+E77)</f>
        <v>22460396</v>
      </c>
    </row>
    <row r="76" spans="1:5" ht="18.75" customHeight="1">
      <c r="A76" s="3">
        <v>50</v>
      </c>
      <c r="B76" s="4" t="s">
        <v>53</v>
      </c>
      <c r="C76" s="5">
        <v>67100304</v>
      </c>
      <c r="D76" s="7">
        <v>37622000</v>
      </c>
      <c r="E76" s="34">
        <v>22057165</v>
      </c>
    </row>
    <row r="77" spans="1:5" ht="17.25" customHeight="1">
      <c r="A77" s="3">
        <v>51</v>
      </c>
      <c r="B77" s="4" t="s">
        <v>55</v>
      </c>
      <c r="C77" s="5">
        <v>67100306</v>
      </c>
      <c r="D77" s="7">
        <v>985000</v>
      </c>
      <c r="E77" s="34">
        <v>403231</v>
      </c>
    </row>
    <row r="78" spans="1:5" ht="18.75" customHeight="1">
      <c r="A78" s="3">
        <v>52</v>
      </c>
      <c r="B78" s="4" t="s">
        <v>57</v>
      </c>
      <c r="C78" s="5">
        <v>671005</v>
      </c>
      <c r="D78" s="7">
        <v>10481000</v>
      </c>
      <c r="E78" s="34">
        <f>SUM(E79)</f>
        <v>5232338</v>
      </c>
    </row>
    <row r="79" spans="1:5" ht="16.5" customHeight="1">
      <c r="A79" s="3">
        <v>53</v>
      </c>
      <c r="B79" s="4" t="s">
        <v>59</v>
      </c>
      <c r="C79" s="5">
        <v>67100501</v>
      </c>
      <c r="D79" s="7">
        <v>10481000</v>
      </c>
      <c r="E79" s="34">
        <v>5232338</v>
      </c>
    </row>
    <row r="80" spans="1:5" ht="16.5" customHeight="1" hidden="1">
      <c r="A80" s="3">
        <v>57</v>
      </c>
      <c r="B80" s="4" t="s">
        <v>61</v>
      </c>
      <c r="C80" s="5">
        <v>6810</v>
      </c>
      <c r="D80" s="7">
        <v>14043000</v>
      </c>
      <c r="E80" s="27">
        <f>SUM(E81)</f>
        <v>0</v>
      </c>
    </row>
    <row r="81" spans="1:5" ht="18" customHeight="1" hidden="1">
      <c r="A81" s="3">
        <v>58</v>
      </c>
      <c r="B81" s="4" t="s">
        <v>63</v>
      </c>
      <c r="C81" s="5">
        <v>681004</v>
      </c>
      <c r="D81" s="7">
        <v>14043000</v>
      </c>
      <c r="E81" s="27"/>
    </row>
    <row r="82" spans="1:5" ht="20.25" customHeight="1" hidden="1">
      <c r="A82" s="3">
        <v>59</v>
      </c>
      <c r="B82" s="4" t="s">
        <v>83</v>
      </c>
      <c r="C82" s="5">
        <v>7910</v>
      </c>
      <c r="D82" s="7">
        <v>11500000</v>
      </c>
      <c r="E82" s="33"/>
    </row>
    <row r="83" spans="1:5" ht="23.25" customHeight="1" hidden="1">
      <c r="A83" s="3">
        <v>60</v>
      </c>
      <c r="B83" s="4" t="s">
        <v>67</v>
      </c>
      <c r="C83" s="5">
        <v>8310</v>
      </c>
      <c r="D83" s="7">
        <v>11500000</v>
      </c>
      <c r="E83" s="33"/>
    </row>
    <row r="84" spans="1:5" ht="20.25" customHeight="1" hidden="1">
      <c r="A84" s="3">
        <v>61</v>
      </c>
      <c r="B84" s="4" t="s">
        <v>69</v>
      </c>
      <c r="C84" s="5">
        <v>831003</v>
      </c>
      <c r="D84" s="7">
        <v>11500000</v>
      </c>
      <c r="E84" s="33"/>
    </row>
    <row r="85" spans="1:5" ht="19.5" customHeight="1" hidden="1">
      <c r="A85" s="3">
        <v>62</v>
      </c>
      <c r="B85" s="4" t="s">
        <v>71</v>
      </c>
      <c r="C85" s="5">
        <v>83100330</v>
      </c>
      <c r="D85" s="7">
        <v>11500000</v>
      </c>
      <c r="E85" s="33"/>
    </row>
    <row r="86" spans="1:5" ht="18.75" customHeight="1">
      <c r="A86" s="3">
        <v>54</v>
      </c>
      <c r="B86" s="4" t="s">
        <v>84</v>
      </c>
      <c r="C86" s="5"/>
      <c r="D86" s="9"/>
      <c r="E86" s="34">
        <f>SUM(E88)</f>
        <v>20343568</v>
      </c>
    </row>
    <row r="87" spans="1:5" ht="17.25" customHeight="1">
      <c r="A87" s="3">
        <v>55</v>
      </c>
      <c r="B87" s="4" t="s">
        <v>74</v>
      </c>
      <c r="C87" s="5">
        <v>9810</v>
      </c>
      <c r="D87" s="9">
        <v>0</v>
      </c>
      <c r="E87" s="34">
        <f>SUM(E88)</f>
        <v>20343568</v>
      </c>
    </row>
    <row r="88" spans="1:5" ht="20.25" customHeight="1">
      <c r="A88" s="3">
        <v>56</v>
      </c>
      <c r="B88" s="4" t="s">
        <v>76</v>
      </c>
      <c r="C88" s="5">
        <v>981096</v>
      </c>
      <c r="D88" s="9">
        <v>0</v>
      </c>
      <c r="E88" s="34">
        <v>20343568</v>
      </c>
    </row>
    <row r="89" spans="1:5" ht="20.25" customHeight="1" hidden="1">
      <c r="A89" s="3">
        <v>66</v>
      </c>
      <c r="B89" s="4" t="s">
        <v>97</v>
      </c>
      <c r="C89" s="5">
        <v>9910</v>
      </c>
      <c r="D89" s="9"/>
      <c r="E89" s="27"/>
    </row>
    <row r="90" spans="1:5" ht="20.25" customHeight="1" hidden="1">
      <c r="A90" s="3">
        <v>67</v>
      </c>
      <c r="B90" s="4" t="s">
        <v>98</v>
      </c>
      <c r="C90" s="5">
        <v>991096</v>
      </c>
      <c r="D90" s="9"/>
      <c r="E90" s="27"/>
    </row>
    <row r="91" spans="1:5" ht="20.25" customHeight="1">
      <c r="A91" s="3">
        <v>57</v>
      </c>
      <c r="B91" s="4" t="s">
        <v>85</v>
      </c>
      <c r="C91" s="5">
        <v>5010</v>
      </c>
      <c r="D91" s="7">
        <v>117655000</v>
      </c>
      <c r="E91" s="34">
        <f>SUM(E93+E97+E104+E107+E113)</f>
        <v>320125</v>
      </c>
    </row>
    <row r="92" spans="1:5" ht="33.75" customHeight="1" hidden="1">
      <c r="A92" s="3">
        <v>63</v>
      </c>
      <c r="B92" s="4" t="s">
        <v>86</v>
      </c>
      <c r="C92" s="5">
        <v>5910</v>
      </c>
      <c r="D92" s="7">
        <v>70000</v>
      </c>
      <c r="E92" s="34">
        <f>SUM(E93)</f>
        <v>0</v>
      </c>
    </row>
    <row r="93" spans="1:5" ht="20.25" customHeight="1" hidden="1">
      <c r="A93" s="3">
        <v>64</v>
      </c>
      <c r="B93" s="4" t="s">
        <v>15</v>
      </c>
      <c r="C93" s="5">
        <v>6110</v>
      </c>
      <c r="D93" s="7">
        <v>70000</v>
      </c>
      <c r="E93" s="34">
        <f>SUM(E94)</f>
        <v>0</v>
      </c>
    </row>
    <row r="94" spans="1:5" ht="21.75" customHeight="1" hidden="1">
      <c r="A94" s="3">
        <v>65</v>
      </c>
      <c r="B94" s="4" t="s">
        <v>17</v>
      </c>
      <c r="C94" s="5">
        <v>611003</v>
      </c>
      <c r="D94" s="7">
        <v>70000</v>
      </c>
      <c r="E94" s="34">
        <f>SUM(E95)</f>
        <v>0</v>
      </c>
    </row>
    <row r="95" spans="1:5" ht="16.5" customHeight="1" hidden="1">
      <c r="A95" s="3">
        <v>66</v>
      </c>
      <c r="B95" s="4" t="s">
        <v>81</v>
      </c>
      <c r="C95" s="5">
        <v>61100304</v>
      </c>
      <c r="D95" s="7">
        <v>70000</v>
      </c>
      <c r="E95" s="34"/>
    </row>
    <row r="96" spans="1:5" ht="19.5" customHeight="1">
      <c r="A96" s="3">
        <v>58</v>
      </c>
      <c r="B96" s="4" t="s">
        <v>87</v>
      </c>
      <c r="C96" s="5">
        <v>6310</v>
      </c>
      <c r="D96" s="7">
        <v>117585000</v>
      </c>
      <c r="E96" s="34">
        <f>SUM(E97+E104+E113+E107)</f>
        <v>320125</v>
      </c>
    </row>
    <row r="97" spans="1:5" ht="21" customHeight="1" hidden="1">
      <c r="A97" s="3">
        <v>68</v>
      </c>
      <c r="B97" s="4" t="s">
        <v>23</v>
      </c>
      <c r="C97" s="5">
        <v>6510</v>
      </c>
      <c r="D97" s="7">
        <v>175000</v>
      </c>
      <c r="E97" s="27">
        <f>SUM(E98+E103)</f>
        <v>0</v>
      </c>
    </row>
    <row r="98" spans="1:5" ht="18.75" customHeight="1" hidden="1">
      <c r="A98" s="3">
        <v>69</v>
      </c>
      <c r="B98" s="4" t="s">
        <v>31</v>
      </c>
      <c r="C98" s="5">
        <v>651004</v>
      </c>
      <c r="D98" s="7">
        <v>154000</v>
      </c>
      <c r="E98" s="27">
        <f>SUM(E99+E100+E101)</f>
        <v>0</v>
      </c>
    </row>
    <row r="99" spans="1:5" ht="18.75" customHeight="1" hidden="1">
      <c r="A99" s="3">
        <v>70</v>
      </c>
      <c r="B99" s="4" t="s">
        <v>33</v>
      </c>
      <c r="C99" s="5">
        <v>65100401</v>
      </c>
      <c r="D99" s="7">
        <v>8000</v>
      </c>
      <c r="E99" s="27"/>
    </row>
    <row r="100" spans="1:5" ht="16.5" customHeight="1" hidden="1">
      <c r="A100" s="3">
        <v>71</v>
      </c>
      <c r="B100" s="4" t="s">
        <v>35</v>
      </c>
      <c r="C100" s="5">
        <v>65100402</v>
      </c>
      <c r="D100" s="7">
        <v>146000</v>
      </c>
      <c r="E100" s="27"/>
    </row>
    <row r="101" spans="1:5" ht="16.5" customHeight="1" hidden="1">
      <c r="A101" s="3">
        <v>72</v>
      </c>
      <c r="B101" s="4" t="s">
        <v>37</v>
      </c>
      <c r="C101" s="5">
        <v>651005</v>
      </c>
      <c r="D101" s="7">
        <v>10000</v>
      </c>
      <c r="E101" s="27"/>
    </row>
    <row r="102" spans="1:5" ht="20.25" customHeight="1" hidden="1">
      <c r="A102" s="3">
        <v>73</v>
      </c>
      <c r="B102" s="4" t="s">
        <v>39</v>
      </c>
      <c r="C102" s="5">
        <v>651011</v>
      </c>
      <c r="D102" s="7">
        <v>11000</v>
      </c>
      <c r="E102" s="27"/>
    </row>
    <row r="103" spans="1:5" ht="18" customHeight="1" hidden="1">
      <c r="A103" s="3">
        <v>74</v>
      </c>
      <c r="B103" s="4" t="s">
        <v>41</v>
      </c>
      <c r="C103" s="5">
        <v>65101103</v>
      </c>
      <c r="D103" s="7">
        <v>11000</v>
      </c>
      <c r="E103" s="27"/>
    </row>
    <row r="104" spans="1:5" ht="16.5" customHeight="1">
      <c r="A104" s="3">
        <v>59</v>
      </c>
      <c r="B104" s="4" t="s">
        <v>43</v>
      </c>
      <c r="C104" s="5">
        <v>6610</v>
      </c>
      <c r="D104" s="7">
        <v>117183000</v>
      </c>
      <c r="E104" s="34">
        <f>SUM(E105)</f>
        <v>290835</v>
      </c>
    </row>
    <row r="105" spans="1:5" ht="18" customHeight="1">
      <c r="A105" s="3">
        <v>60</v>
      </c>
      <c r="B105" s="4" t="s">
        <v>45</v>
      </c>
      <c r="C105" s="5">
        <v>661006</v>
      </c>
      <c r="D105" s="7">
        <v>117183000</v>
      </c>
      <c r="E105" s="34">
        <f>SUM(E106)</f>
        <v>290835</v>
      </c>
    </row>
    <row r="106" spans="1:5" ht="17.25" customHeight="1">
      <c r="A106" s="3">
        <v>61</v>
      </c>
      <c r="B106" s="4" t="s">
        <v>47</v>
      </c>
      <c r="C106" s="5">
        <v>66100601</v>
      </c>
      <c r="D106" s="7">
        <v>117183000</v>
      </c>
      <c r="E106" s="34">
        <v>290835</v>
      </c>
    </row>
    <row r="107" spans="1:5" ht="17.25" customHeight="1">
      <c r="A107" s="3">
        <v>62</v>
      </c>
      <c r="B107" s="4" t="s">
        <v>49</v>
      </c>
      <c r="C107" s="5">
        <v>6710</v>
      </c>
      <c r="D107" s="7">
        <v>44000</v>
      </c>
      <c r="E107" s="34">
        <f>SUM(E108)</f>
        <v>29290</v>
      </c>
    </row>
    <row r="108" spans="1:5" ht="25.5" customHeight="1">
      <c r="A108" s="3">
        <v>63</v>
      </c>
      <c r="B108" s="4" t="s">
        <v>51</v>
      </c>
      <c r="C108" s="5">
        <v>671003</v>
      </c>
      <c r="D108" s="7">
        <v>44000</v>
      </c>
      <c r="E108" s="34">
        <f>SUM(E109+E110)</f>
        <v>29290</v>
      </c>
    </row>
    <row r="109" spans="1:5" ht="20.25" customHeight="1">
      <c r="A109" s="3">
        <v>64</v>
      </c>
      <c r="B109" s="4" t="s">
        <v>53</v>
      </c>
      <c r="C109" s="5">
        <v>67100304</v>
      </c>
      <c r="D109" s="7">
        <v>37000</v>
      </c>
      <c r="E109" s="34">
        <v>29290</v>
      </c>
    </row>
    <row r="110" spans="1:5" ht="20.25" customHeight="1" hidden="1">
      <c r="A110" s="3">
        <v>82</v>
      </c>
      <c r="B110" s="4" t="s">
        <v>55</v>
      </c>
      <c r="C110" s="5">
        <v>67100306</v>
      </c>
      <c r="D110" s="7">
        <v>7000</v>
      </c>
      <c r="E110" s="27"/>
    </row>
    <row r="111" spans="1:5" ht="20.25" customHeight="1" hidden="1">
      <c r="A111" s="3">
        <v>88</v>
      </c>
      <c r="B111" s="4" t="s">
        <v>57</v>
      </c>
      <c r="C111" s="5">
        <v>671005</v>
      </c>
      <c r="D111" s="7"/>
      <c r="E111" s="27"/>
    </row>
    <row r="112" spans="1:5" ht="20.25" customHeight="1" hidden="1">
      <c r="A112" s="3">
        <v>89</v>
      </c>
      <c r="B112" s="4" t="s">
        <v>59</v>
      </c>
      <c r="C112" s="5">
        <v>67100501</v>
      </c>
      <c r="D112" s="7"/>
      <c r="E112" s="27"/>
    </row>
    <row r="113" spans="1:5" ht="20.25" customHeight="1" hidden="1">
      <c r="A113" s="3">
        <v>83</v>
      </c>
      <c r="B113" s="4" t="s">
        <v>61</v>
      </c>
      <c r="C113" s="5">
        <v>68</v>
      </c>
      <c r="D113" s="7">
        <v>183000</v>
      </c>
      <c r="E113" s="27">
        <f>SUM(E114)</f>
        <v>0</v>
      </c>
    </row>
    <row r="114" spans="1:5" ht="20.25" customHeight="1" hidden="1">
      <c r="A114" s="3">
        <v>84</v>
      </c>
      <c r="B114" s="4" t="s">
        <v>63</v>
      </c>
      <c r="C114" s="5">
        <v>681004</v>
      </c>
      <c r="D114" s="7">
        <v>183000</v>
      </c>
      <c r="E114" s="27"/>
    </row>
    <row r="115" spans="1:5" ht="20.25" customHeight="1" hidden="1">
      <c r="A115" s="3">
        <v>92</v>
      </c>
      <c r="B115" s="4"/>
      <c r="C115" s="5"/>
      <c r="D115" s="7"/>
      <c r="E115" s="27"/>
    </row>
    <row r="116" spans="1:5" ht="18" customHeight="1">
      <c r="A116" s="3">
        <v>65</v>
      </c>
      <c r="B116" s="4" t="s">
        <v>88</v>
      </c>
      <c r="C116" s="5"/>
      <c r="D116" s="9"/>
      <c r="E116" s="34">
        <f>SUM(E117)</f>
        <v>5572045</v>
      </c>
    </row>
    <row r="117" spans="1:5" ht="18" customHeight="1">
      <c r="A117" s="3">
        <v>66</v>
      </c>
      <c r="B117" s="4" t="s">
        <v>74</v>
      </c>
      <c r="C117" s="5">
        <v>9810</v>
      </c>
      <c r="D117" s="8"/>
      <c r="E117" s="34">
        <f>SUM(E118)</f>
        <v>5572045</v>
      </c>
    </row>
    <row r="118" spans="1:5" ht="18" customHeight="1">
      <c r="A118" s="3">
        <v>67</v>
      </c>
      <c r="B118" s="4" t="s">
        <v>78</v>
      </c>
      <c r="C118" s="5">
        <v>981097</v>
      </c>
      <c r="D118" s="7"/>
      <c r="E118" s="34">
        <v>5572045</v>
      </c>
    </row>
    <row r="119" spans="1:5" ht="18" customHeight="1" hidden="1">
      <c r="A119" s="3">
        <v>96</v>
      </c>
      <c r="B119" s="4" t="s">
        <v>100</v>
      </c>
      <c r="C119" s="5">
        <v>9910</v>
      </c>
      <c r="D119" s="9"/>
      <c r="E119" s="27">
        <f>SUM(E120)</f>
        <v>0</v>
      </c>
    </row>
    <row r="120" spans="1:5" ht="22.5" customHeight="1" hidden="1">
      <c r="A120" s="3">
        <v>97</v>
      </c>
      <c r="B120" s="4" t="s">
        <v>99</v>
      </c>
      <c r="C120" s="5">
        <v>991097</v>
      </c>
      <c r="D120" s="7"/>
      <c r="E120" s="27"/>
    </row>
    <row r="121" spans="1:7" ht="22.5" customHeight="1" hidden="1">
      <c r="A121" s="16"/>
      <c r="B121" s="17"/>
      <c r="C121" s="18"/>
      <c r="D121" s="19"/>
      <c r="E121" s="28"/>
      <c r="F121" s="20"/>
      <c r="G121" s="20"/>
    </row>
    <row r="122" spans="1:7" ht="17.25" customHeight="1" hidden="1">
      <c r="A122" s="21"/>
      <c r="B122" s="58" t="s">
        <v>101</v>
      </c>
      <c r="C122" s="58"/>
      <c r="D122" s="58"/>
      <c r="E122" s="45"/>
      <c r="F122" s="45"/>
      <c r="G122" s="45"/>
    </row>
    <row r="123" spans="1:7" ht="16.5" customHeight="1" hidden="1">
      <c r="A123" s="21"/>
      <c r="B123" s="59" t="s">
        <v>102</v>
      </c>
      <c r="C123" s="59"/>
      <c r="D123" s="59"/>
      <c r="E123" s="46"/>
      <c r="F123" s="46"/>
      <c r="G123" s="46"/>
    </row>
    <row r="124" spans="1:7" ht="48.75" customHeight="1" hidden="1">
      <c r="A124" s="21"/>
      <c r="B124" s="23"/>
      <c r="C124" s="22"/>
      <c r="D124" s="22"/>
      <c r="E124" s="29"/>
      <c r="F124" s="22"/>
      <c r="G124" s="24"/>
    </row>
    <row r="125" spans="1:7" ht="29.25" customHeight="1" hidden="1">
      <c r="A125" s="51" t="s">
        <v>93</v>
      </c>
      <c r="B125" s="51"/>
      <c r="C125" s="51"/>
      <c r="D125" s="51"/>
      <c r="E125" s="51"/>
      <c r="F125" s="20"/>
      <c r="G125" s="20"/>
    </row>
    <row r="126" spans="1:7" ht="15" hidden="1">
      <c r="A126" s="20"/>
      <c r="B126" s="52" t="s">
        <v>92</v>
      </c>
      <c r="C126" s="52"/>
      <c r="D126" s="52"/>
      <c r="E126" s="52"/>
      <c r="F126" s="20"/>
      <c r="G126" s="20"/>
    </row>
    <row r="127" spans="1:7" ht="15.75" customHeight="1" hidden="1">
      <c r="A127" s="20"/>
      <c r="B127" s="53" t="s">
        <v>94</v>
      </c>
      <c r="C127" s="53"/>
      <c r="D127" s="53"/>
      <c r="E127" s="53"/>
      <c r="F127" s="20"/>
      <c r="G127" s="20"/>
    </row>
    <row r="128" spans="1:7" ht="15" hidden="1">
      <c r="A128" s="50"/>
      <c r="B128" s="50"/>
      <c r="C128" s="20"/>
      <c r="D128" s="25"/>
      <c r="E128" s="30"/>
      <c r="F128" s="20"/>
      <c r="G128" s="20"/>
    </row>
    <row r="129" spans="1:7" ht="7.5" customHeight="1">
      <c r="A129" s="20"/>
      <c r="B129" s="20"/>
      <c r="C129" s="20"/>
      <c r="D129" s="20"/>
      <c r="E129" s="31"/>
      <c r="F129" s="20"/>
      <c r="G129" s="20"/>
    </row>
    <row r="130" spans="1:7" ht="12.75" customHeight="1">
      <c r="A130" s="20"/>
      <c r="B130" s="20"/>
      <c r="C130" s="20"/>
      <c r="D130" s="20"/>
      <c r="E130" s="31"/>
      <c r="F130" s="20"/>
      <c r="G130" s="20"/>
    </row>
    <row r="131" spans="1:7" ht="16.5" customHeight="1">
      <c r="A131" s="57" t="s">
        <v>92</v>
      </c>
      <c r="B131" s="57"/>
      <c r="C131" s="57"/>
      <c r="D131" s="57"/>
      <c r="E131" s="57"/>
      <c r="F131" s="20"/>
      <c r="G131" s="20"/>
    </row>
    <row r="132" spans="1:7" ht="21.75" customHeight="1">
      <c r="A132" s="57" t="s">
        <v>105</v>
      </c>
      <c r="B132" s="57"/>
      <c r="C132" s="57"/>
      <c r="D132" s="57"/>
      <c r="E132" s="57"/>
      <c r="F132" s="20"/>
      <c r="G132" s="20"/>
    </row>
    <row r="133" spans="1:7" ht="12.75" customHeight="1">
      <c r="A133" s="44"/>
      <c r="B133" s="44"/>
      <c r="C133" s="44"/>
      <c r="D133" s="20"/>
      <c r="E133" s="31"/>
      <c r="F133" s="20"/>
      <c r="G133" s="20"/>
    </row>
    <row r="134" spans="1:7" ht="12.75" customHeight="1">
      <c r="A134" s="20"/>
      <c r="B134" s="20"/>
      <c r="C134" s="20"/>
      <c r="D134" s="20"/>
      <c r="E134" s="31"/>
      <c r="F134" s="20"/>
      <c r="G134" s="20"/>
    </row>
    <row r="135" spans="1:7" ht="12.75" customHeight="1">
      <c r="A135" s="20"/>
      <c r="B135" s="20"/>
      <c r="C135" s="20"/>
      <c r="D135" s="20"/>
      <c r="E135" s="31"/>
      <c r="F135" s="20"/>
      <c r="G135" s="20"/>
    </row>
    <row r="136" spans="1:7" ht="12.75" customHeight="1">
      <c r="A136" s="20"/>
      <c r="B136" s="20"/>
      <c r="C136" s="20"/>
      <c r="D136" s="20"/>
      <c r="E136" s="31"/>
      <c r="F136" s="20"/>
      <c r="G136" s="20"/>
    </row>
    <row r="141" ht="20.25" customHeight="1">
      <c r="C141" s="12"/>
    </row>
    <row r="142" ht="22.5" customHeight="1">
      <c r="C142" s="12"/>
    </row>
    <row r="143" ht="19.5" customHeight="1">
      <c r="C143" s="13"/>
    </row>
  </sheetData>
  <sheetProtection/>
  <mergeCells count="16">
    <mergeCell ref="C2:E2"/>
    <mergeCell ref="C3:E3"/>
    <mergeCell ref="A131:E131"/>
    <mergeCell ref="A132:E132"/>
    <mergeCell ref="B122:D122"/>
    <mergeCell ref="B123:D123"/>
    <mergeCell ref="A133:C133"/>
    <mergeCell ref="E122:G122"/>
    <mergeCell ref="E123:G123"/>
    <mergeCell ref="A1:D1"/>
    <mergeCell ref="A4:E4"/>
    <mergeCell ref="A5:E5"/>
    <mergeCell ref="A128:B128"/>
    <mergeCell ref="A125:E125"/>
    <mergeCell ref="B126:E126"/>
    <mergeCell ref="B127:E127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5" r:id="rId1"/>
  <rowBreaks count="1" manualBreakCount="1"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2023-04-26T06:38:44Z</cp:lastPrinted>
  <dcterms:modified xsi:type="dcterms:W3CDTF">2023-04-26T06:39:20Z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